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01ac01prd\agi\doctype\ARCHITECTURE\_Processus marchés de services\_Processus et doctypes\4 Cahier des charges + annexes\"/>
    </mc:Choice>
  </mc:AlternateContent>
  <xr:revisionPtr revIDLastSave="0" documentId="13_ncr:1_{A8956C2B-F502-44A3-B37F-093F5B07BE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" l="1"/>
  <c r="J87" i="1" s="1"/>
  <c r="I41" i="1"/>
  <c r="I40" i="1"/>
  <c r="I37" i="1"/>
  <c r="J37" i="1" s="1"/>
  <c r="I22" i="1"/>
  <c r="I39" i="1" s="1"/>
  <c r="I21" i="1"/>
  <c r="I20" i="1"/>
  <c r="I19" i="1"/>
  <c r="I13" i="1"/>
  <c r="B37" i="1" l="1"/>
  <c r="B87" i="1"/>
  <c r="C86" i="1"/>
  <c r="C85" i="1"/>
  <c r="C84" i="1"/>
  <c r="C83" i="1"/>
  <c r="C82" i="1"/>
  <c r="C81" i="1"/>
  <c r="C80" i="1"/>
  <c r="C87" i="1" s="1"/>
  <c r="B41" i="1"/>
  <c r="B40" i="1"/>
  <c r="E101" i="1" l="1"/>
  <c r="F100" i="1" s="1"/>
  <c r="F96" i="1" l="1"/>
  <c r="F93" i="1"/>
  <c r="F94" i="1"/>
  <c r="F95" i="1"/>
  <c r="F97" i="1"/>
  <c r="F98" i="1"/>
  <c r="F99" i="1"/>
  <c r="F92" i="1"/>
  <c r="F101" i="1" s="1"/>
  <c r="B22" i="1" l="1"/>
  <c r="B39" i="1" s="1"/>
  <c r="B21" i="1"/>
  <c r="B20" i="1"/>
  <c r="B19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Cellule architecture</author>
  </authors>
  <commentList>
    <comment ref="A12" authorId="0" shapeId="0" xr:uid="{241D7FCF-58C5-4CD1-B664-7AAE876941D1}">
      <text>
        <r>
          <rPr>
            <b/>
            <sz val="9"/>
            <color indexed="14"/>
            <rFont val="Tahoma"/>
            <family val="2"/>
          </rPr>
          <t>Cellule architecture:</t>
        </r>
        <r>
          <rPr>
            <sz val="9"/>
            <color indexed="14"/>
            <rFont val="Tahoma"/>
            <family val="2"/>
          </rPr>
          <t xml:space="preserve">
Si l'aménagement d'abords est prévu dans le budget des travaux</t>
        </r>
      </text>
    </comment>
    <comment ref="A26" authorId="0" shapeId="0" xr:uid="{8958B7A1-D05A-4D8A-83D2-B4E0741C66CD}">
      <text>
        <r>
          <rPr>
            <b/>
            <sz val="9"/>
            <color indexed="14"/>
            <rFont val="Tahoma"/>
            <family val="2"/>
          </rPr>
          <t>Cellule architecture:</t>
        </r>
        <r>
          <rPr>
            <sz val="9"/>
            <color indexed="14"/>
            <rFont val="Tahoma"/>
            <family val="2"/>
          </rPr>
          <t xml:space="preserve">
Ajuster la liste selon les grandes zones fonctionelles telles que listées au CDC.
Cette section, pour des projets à plus grande échelle (p.ex. masterplanning) sera plutot structurée selon les types d’opérations (en cohérence avec la répartition du budget ci dessous): 
- bâtiment du musée
- bâtiment des gardiens
- aménagement de l’esplanade du musée
- aménagement des autres espaces ouverts</t>
        </r>
      </text>
    </comment>
    <comment ref="E77" authorId="0" shapeId="0" xr:uid="{AC3E9F8F-2C46-4A30-B2E9-F1E93F251D58}">
      <text>
        <r>
          <rPr>
            <b/>
            <sz val="9"/>
            <color indexed="81"/>
            <rFont val="Tahoma"/>
            <charset val="1"/>
          </rPr>
          <t>Cellule architecture: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14"/>
            <rFont val="Tahoma"/>
            <family val="2"/>
          </rPr>
          <t xml:space="preserve">Cette section, pour des projets à plus grande échelle (p.ex. masterplanning) sera plutot structurée selon les types d’opérations (en cohérence avec la répartition des surfaces ci-dessus): </t>
        </r>
      </text>
    </comment>
    <comment ref="A80" authorId="0" shapeId="0" xr:uid="{21F293F7-6054-462B-9E50-F7FA5E7453B8}">
      <text>
        <r>
          <rPr>
            <b/>
            <sz val="9"/>
            <color indexed="33"/>
            <rFont val="Tahoma"/>
            <family val="2"/>
          </rPr>
          <t>Cellule architecture:</t>
        </r>
        <r>
          <rPr>
            <sz val="9"/>
            <color indexed="33"/>
            <rFont val="Tahoma"/>
            <family val="2"/>
          </rPr>
          <t xml:space="preserve">
Liste des compétences à mettre en concordance avec le cahier des charges (point 3)</t>
        </r>
      </text>
    </comment>
    <comment ref="A92" authorId="0" shapeId="0" xr:uid="{00000000-0006-0000-0000-000001000000}">
      <text>
        <r>
          <rPr>
            <b/>
            <sz val="9"/>
            <color indexed="14"/>
            <rFont val="Tahoma"/>
            <family val="2"/>
          </rPr>
          <t>Cellule architecture:</t>
        </r>
        <r>
          <rPr>
            <sz val="9"/>
            <color indexed="14"/>
            <rFont val="Tahoma"/>
            <family val="2"/>
          </rPr>
          <t xml:space="preserve">
Liste des compétences à mettre en concordance avec le cahier des charges (point 3)</t>
        </r>
      </text>
    </comment>
    <comment ref="B97" authorId="0" shapeId="0" xr:uid="{EAE2101F-F51D-4D84-B99B-C81752EDF2F1}">
      <text>
        <r>
          <rPr>
            <b/>
            <sz val="9"/>
            <color indexed="14"/>
            <rFont val="Tahoma"/>
            <family val="2"/>
          </rPr>
          <t>Cellule architecture:</t>
        </r>
        <r>
          <rPr>
            <sz val="9"/>
            <color indexed="14"/>
            <rFont val="Tahoma"/>
            <family val="2"/>
          </rPr>
          <t xml:space="preserve">
A mettre en cohérence avec le point 3 du CDC (prestaatires à identifier ou non au stade de l'offre)</t>
        </r>
      </text>
    </comment>
  </commentList>
</comments>
</file>

<file path=xl/sharedStrings.xml><?xml version="1.0" encoding="utf-8"?>
<sst xmlns="http://schemas.openxmlformats.org/spreadsheetml/2006/main" count="158" uniqueCount="109">
  <si>
    <t>Surface nette construite</t>
  </si>
  <si>
    <t>Surface brute rénovée</t>
  </si>
  <si>
    <t>Surface nette rénovée</t>
  </si>
  <si>
    <t>Surface brute construite</t>
  </si>
  <si>
    <t>Surface nette administration</t>
  </si>
  <si>
    <t>SURFACES</t>
  </si>
  <si>
    <t>Répartition par zone fonctionnelle</t>
  </si>
  <si>
    <t>Répartition par type d'intervention</t>
  </si>
  <si>
    <t>Surface d'abords aménagée</t>
  </si>
  <si>
    <t>Surface nette espaces communs</t>
  </si>
  <si>
    <t>Surface nette locaux de cours</t>
  </si>
  <si>
    <t>Surface nette locaux techniques</t>
  </si>
  <si>
    <t>Emprise au sol bâtiments</t>
  </si>
  <si>
    <t>Surface d'abords laissée en l'état</t>
  </si>
  <si>
    <t>Surface du terrain</t>
  </si>
  <si>
    <t xml:space="preserve">Ratio surface nette / surface brute  </t>
  </si>
  <si>
    <t>Coefficient d'emprise au sol</t>
  </si>
  <si>
    <t>Surface brute totale</t>
  </si>
  <si>
    <t>Surface nette totale</t>
  </si>
  <si>
    <t>Surface construite totale</t>
  </si>
  <si>
    <t>Surface rénovée totale</t>
  </si>
  <si>
    <t>ORIENTATIONS TECHNIQUES</t>
  </si>
  <si>
    <t>STABILITE</t>
  </si>
  <si>
    <t>TECHNIQUES SPECIALES</t>
  </si>
  <si>
    <t>Enveloppe</t>
  </si>
  <si>
    <t>Architecture</t>
  </si>
  <si>
    <t>Techniques</t>
  </si>
  <si>
    <t>Récupération eau</t>
  </si>
  <si>
    <t>Production d'énergie renouvelable</t>
  </si>
  <si>
    <t>Dispositifs de limitation de consommations (eau, elec, ...)</t>
  </si>
  <si>
    <t>OUI</t>
  </si>
  <si>
    <t>NON</t>
  </si>
  <si>
    <t>FORMULAIRE D'INFORMATIONS FINANCIERES</t>
  </si>
  <si>
    <t>FORMULAIRE D'INTENTIONS TECHNIQUES</t>
  </si>
  <si>
    <t>STRATEGIE ENERGETIQUE et ENVIRONNEMENTALE/PEB</t>
  </si>
  <si>
    <t xml:space="preserve"> </t>
  </si>
  <si>
    <r>
      <t xml:space="preserve">* </t>
    </r>
    <r>
      <rPr>
        <sz val="9"/>
        <color theme="1"/>
        <rFont val="Arial Narrow"/>
        <family val="2"/>
      </rPr>
      <t>l'identification et dénomination précise des installations techniques envisagées est reprise dans la section suivante (TS)</t>
    </r>
  </si>
  <si>
    <t xml:space="preserve">Précisez la rentabilité estimée en M³/an , les techniques de récupération et de revalorisation envisagés </t>
  </si>
  <si>
    <t>Chauffage</t>
  </si>
  <si>
    <t>Ventilation</t>
  </si>
  <si>
    <t>Production d'eau chaude sanitaire</t>
  </si>
  <si>
    <t>Engins de levage (ascenseur, monte-charge, plateforme, ...)</t>
  </si>
  <si>
    <t>Eclairage</t>
  </si>
  <si>
    <r>
      <t xml:space="preserve">Ciblez ici  la </t>
    </r>
    <r>
      <rPr>
        <b/>
        <i/>
        <sz val="9"/>
        <color rgb="FF0070C0"/>
        <rFont val="Arial Narrow"/>
        <family val="2"/>
      </rPr>
      <t xml:space="preserve">plus value energetique/environn.* </t>
    </r>
    <r>
      <rPr>
        <i/>
        <sz val="9"/>
        <color rgb="FF0070C0"/>
        <rFont val="Arial Narrow"/>
        <family val="2"/>
      </rPr>
      <t>des techniques prévues en matière de chauffage, ECS, ventilation et éclairage, levage</t>
    </r>
  </si>
  <si>
    <t>xxxxxxxxxxxxxxxxxxxxxxxxxxxxxxxxxxxxxxxxxxxxxxxxxxxxxxxxxxxxxxxxxxxxxxxxxxxxxxxxxxxxxxxxxxxxxxxxxxx</t>
  </si>
  <si>
    <t>Précisez type xxxxxxxxxxxxxxxxxxxxxxxxxxxxxxxxxxxxxxxxxxxxxxxxxxxxxxxxxxxxxxxxxx</t>
  </si>
  <si>
    <t>Précisez type et nombre xxxxxxxxxxxxxxxxxxxxxxxxxxxxxxxxxxxxxxxxxxxxxxxxxxxxxxxx</t>
  </si>
  <si>
    <t>Autres dispositifs</t>
  </si>
  <si>
    <t>Fondations</t>
  </si>
  <si>
    <t>Système constructif: structure</t>
  </si>
  <si>
    <t>Système constructif: enveloppe</t>
  </si>
  <si>
    <t>Précisez type xxxxxxxxxxxxxxxxxxxxxxxxxxxxxxxxxxxxxxxxxxxxxxxxxxxxxxxxxxxxxxxxxxxxxxxxxxxxxxxxxxxxxxxxxxxxxxxxxxxxxxxxxxxxxxxxxxxxxxxxxxxxxxxxxxxx</t>
  </si>
  <si>
    <t>Cycle de vie et réemploi</t>
  </si>
  <si>
    <r>
      <t xml:space="preserve">si oui: stratégie envisagée, niveau de performance visé </t>
    </r>
    <r>
      <rPr>
        <sz val="8"/>
        <color theme="1"/>
        <rFont val="Arial Narrow"/>
        <family val="2"/>
      </rPr>
      <t xml:space="preserve">(usage de mots-clefs svp: champs limités en nombre de caractères: </t>
    </r>
    <r>
      <rPr>
        <sz val="8"/>
        <color rgb="FFFF0000"/>
        <rFont val="Arial Narrow"/>
        <family val="2"/>
      </rPr>
      <t xml:space="preserve">150 </t>
    </r>
    <r>
      <rPr>
        <sz val="8"/>
        <color theme="1"/>
        <rFont val="Arial Narrow"/>
        <family val="2"/>
      </rPr>
      <t>max)</t>
    </r>
  </si>
  <si>
    <r>
      <t xml:space="preserve">si oui: dispositif technique envisagé </t>
    </r>
    <r>
      <rPr>
        <sz val="8"/>
        <color theme="1"/>
        <rFont val="Arial Narrow"/>
        <family val="2"/>
      </rPr>
      <t xml:space="preserve">(usage de mots-clefs svp: champs limités en nombre de caractères: </t>
    </r>
    <r>
      <rPr>
        <sz val="8"/>
        <color rgb="FFFF0000"/>
        <rFont val="Arial Narrow"/>
        <family val="2"/>
      </rPr>
      <t xml:space="preserve">100 </t>
    </r>
    <r>
      <rPr>
        <sz val="8"/>
        <color theme="1"/>
        <rFont val="Arial Narrow"/>
        <family val="2"/>
      </rPr>
      <t>max)</t>
    </r>
  </si>
  <si>
    <r>
      <t xml:space="preserve">si oui: dispositif technique envisagé </t>
    </r>
    <r>
      <rPr>
        <sz val="8"/>
        <color theme="1"/>
        <rFont val="Arial Narrow"/>
        <family val="2"/>
      </rPr>
      <t xml:space="preserve">(usage de mots-clefs svp: champs limités en nombre de caractères: </t>
    </r>
    <r>
      <rPr>
        <sz val="8"/>
        <color rgb="FFFF0000"/>
        <rFont val="Arial Narrow"/>
        <family val="2"/>
      </rPr>
      <t>150</t>
    </r>
    <r>
      <rPr>
        <sz val="8"/>
        <color theme="1"/>
        <rFont val="Arial Narrow"/>
        <family val="2"/>
      </rPr>
      <t xml:space="preserve"> max)</t>
    </r>
  </si>
  <si>
    <t>Autres mesures en matière de stabilité</t>
  </si>
  <si>
    <r>
      <t>Nom du projet</t>
    </r>
    <r>
      <rPr>
        <b/>
        <sz val="14"/>
        <rFont val="Arial Narrow"/>
        <family val="2"/>
      </rPr>
      <t>: Préesquisse - FORMULAIRE D'OFFRE</t>
    </r>
  </si>
  <si>
    <t>[insérer nom]</t>
  </si>
  <si>
    <t>architecture</t>
  </si>
  <si>
    <t>stabilité</t>
  </si>
  <si>
    <t>techniques spéciales</t>
  </si>
  <si>
    <t>PEB</t>
  </si>
  <si>
    <t>acoustique</t>
  </si>
  <si>
    <t>design mobilier</t>
  </si>
  <si>
    <t>design signalétique</t>
  </si>
  <si>
    <t>[autre compétence éventuelle ajoutée d'initiative de l'auteur de projet]</t>
  </si>
  <si>
    <t>paysage</t>
  </si>
  <si>
    <t>REPARTITION DU BUDGET</t>
  </si>
  <si>
    <t>remarque éventuelle</t>
  </si>
  <si>
    <t>%</t>
  </si>
  <si>
    <t>€ HTVA</t>
  </si>
  <si>
    <t>architecture, PEB et acoustique</t>
  </si>
  <si>
    <t>Facteur de compacité*</t>
  </si>
  <si>
    <t xml:space="preserve">* C = Sp / SHab  selon https://passivact.fr/Concepts/files/CompaciteBatiment-Consequences.html </t>
  </si>
  <si>
    <t>Réf. CDC</t>
  </si>
  <si>
    <t>REPARTITION DES COMPETENCES et HONORAIRES</t>
  </si>
  <si>
    <t>Surface d'enveloppe rénovée (Sp*)</t>
  </si>
  <si>
    <t>Surface d'enveloppe construite (S*)</t>
  </si>
  <si>
    <t>Sp= surface des parois d’échange: sol + murs + toit</t>
  </si>
  <si>
    <t>BASE</t>
  </si>
  <si>
    <t>Compétence asumée</t>
  </si>
  <si>
    <t>NOM de l'opérateur</t>
  </si>
  <si>
    <t>Part d'honoraires réservée</t>
  </si>
  <si>
    <t>Numéro de TVA</t>
  </si>
  <si>
    <t>ne doit pas etre indentifié à ce stade</t>
  </si>
  <si>
    <t>Précisez la rentabilité estimée en  KWh/an et les techniques de production</t>
  </si>
  <si>
    <t>IMPACT OPTION(S) EXIGEE(S)</t>
  </si>
  <si>
    <t>Indiquez ici les m² en + ou en - liés aux options exigées</t>
  </si>
  <si>
    <t>expliquez</t>
  </si>
  <si>
    <t xml:space="preserve"> Surface totale BASE + OPTIONS EXIGEES</t>
  </si>
  <si>
    <t>Expliquez</t>
  </si>
  <si>
    <t>parécisez l'option exigée proposée</t>
  </si>
  <si>
    <t>Indiquez ici le surcout liés aux options exigées</t>
  </si>
  <si>
    <t>Coût total BASE + OPTION(S) EXIGEE(S)</t>
  </si>
  <si>
    <t>!!! COLONNES A CONSERVER UNIQUEMENT SI LE CDC PREVOIT 1 ou plusieurs OPTION(s) EXIGEES(s)
cfr point 3 du CDC</t>
  </si>
  <si>
    <t>implantation, orientation xxx, distribution fonctionnelle xx,xxxxxxxxxxxxxxxxxxxxxxxxxxxxxxxxxxxx xxxxxxxxxxxxxxxxxxxxxxxxxxxxxxxxxxxxxxx</t>
  </si>
  <si>
    <t>Autres mesures soutenant la stratégie energetique et environnementale</t>
  </si>
  <si>
    <t>ANTICIPATION ACOUSTIQUE</t>
  </si>
  <si>
    <r>
      <t xml:space="preserve">si oui: disposition architecturale proposée </t>
    </r>
    <r>
      <rPr>
        <sz val="8"/>
        <color theme="1"/>
        <rFont val="Arial Narrow"/>
        <family val="2"/>
      </rPr>
      <t xml:space="preserve">(usage de mots-clefs svp: champs limités en nombre de caractères: </t>
    </r>
    <r>
      <rPr>
        <sz val="8"/>
        <color rgb="FFFF0000"/>
        <rFont val="Arial Narrow"/>
        <family val="2"/>
      </rPr>
      <t>150</t>
    </r>
    <r>
      <rPr>
        <sz val="8"/>
        <color theme="1"/>
        <rFont val="Arial Narrow"/>
        <family val="2"/>
      </rPr>
      <t xml:space="preserve"> max)</t>
    </r>
  </si>
  <si>
    <t>Précisez type: implantation, orientation, organisation des fonctions, disposition  et choix des techniques xxxxxxxxxxxxxxxxxx</t>
  </si>
  <si>
    <t>En vue de limiter le recours ultérieur aux dispositifs acoustiques spécifiques</t>
  </si>
  <si>
    <t>Toiture xxxxxx, Facades xxxxx,  xxxxxxxxxxxxxxxxxxxxxxxxxxxxxxxxxxxxxxxxxxxxxxxxxxxxxxxxxxxxxxxxxxxxxxxxxxxxxxxxxxxxxxxxxxxxxxxxxxxxxxxxxxxxxxxxxx</t>
  </si>
  <si>
    <t>! Préparer ce fichier avant de l'annexer au CDC:</t>
  </si>
  <si>
    <t>2. Supprimer la colonne option(s) exigée(s) si pas d'options exigées</t>
  </si>
  <si>
    <t xml:space="preserve">3. Supprimer tous les commentaires ROSES </t>
  </si>
  <si>
    <t>1. Ajuster les éléments en couleur OR selon les commentaires &gt; les remettre en NOIR</t>
  </si>
  <si>
    <r>
      <t xml:space="preserve">Le soumisionnaire doit remplir les éléments en </t>
    </r>
    <r>
      <rPr>
        <b/>
        <sz val="11"/>
        <color rgb="FF0070C0"/>
        <rFont val="Arial Narrow"/>
        <family val="2"/>
      </rPr>
      <t>BLEU</t>
    </r>
  </si>
  <si>
    <t>Part du budget des travaux par compétence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</si>
</sst>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m²&quot;"/>
    <numFmt numFmtId="165" formatCode="#,##0\ &quot;€&quot;"/>
  </numFmts>
  <fonts count="38" x14ac:knownFonts="1">
    <font>
      <sz val="11"/>
      <color theme="1"/>
      <name val="Calibri"/>
      <family val="2"/>
      <scheme val="minor"/>
    </font>
    <font>
      <sz val="10"/>
      <color rgb="FFCC9900"/>
      <name val="Arial Narrow"/>
      <family val="2"/>
    </font>
    <font>
      <sz val="10"/>
      <color rgb="FF0070C0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rgb="FFCC9900"/>
      <name val="Arial Narrow"/>
      <family val="2"/>
    </font>
    <font>
      <b/>
      <sz val="11"/>
      <color theme="1"/>
      <name val="Arial Narrow"/>
      <family val="2"/>
    </font>
    <font>
      <sz val="11"/>
      <color rgb="FFCC990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i/>
      <sz val="9"/>
      <color rgb="FF0070C0"/>
      <name val="Arial Narrow"/>
      <family val="2"/>
    </font>
    <font>
      <b/>
      <sz val="14"/>
      <color rgb="FFCC9900"/>
      <name val="Arial Narrow"/>
      <family val="2"/>
    </font>
    <font>
      <sz val="11"/>
      <color rgb="FF0070C0"/>
      <name val="Arial Narrow"/>
      <family val="2"/>
    </font>
    <font>
      <sz val="8"/>
      <color theme="1"/>
      <name val="Arial Narrow"/>
      <family val="2"/>
    </font>
    <font>
      <b/>
      <i/>
      <sz val="9"/>
      <color rgb="FF0070C0"/>
      <name val="Arial Narrow"/>
      <family val="2"/>
    </font>
    <font>
      <sz val="9"/>
      <color theme="1"/>
      <name val="Arial Narrow"/>
      <family val="2"/>
    </font>
    <font>
      <sz val="8"/>
      <color rgb="FFFF0000"/>
      <name val="Arial Narrow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"/>
      <family val="2"/>
    </font>
    <font>
      <b/>
      <sz val="11"/>
      <color rgb="FFCC9900"/>
      <name val="Arial Narrow"/>
      <family val="2"/>
    </font>
    <font>
      <i/>
      <sz val="11"/>
      <color rgb="FF0070C0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14"/>
      <color rgb="FFCC9900"/>
      <name val="Arial Narrow"/>
      <family val="2"/>
    </font>
    <font>
      <b/>
      <sz val="16"/>
      <color rgb="FFFF33CC"/>
      <name val="Arial Narrow"/>
      <family val="2"/>
    </font>
    <font>
      <b/>
      <sz val="9"/>
      <color indexed="14"/>
      <name val="Tahoma"/>
      <family val="2"/>
    </font>
    <font>
      <sz val="9"/>
      <color indexed="14"/>
      <name val="Tahoma"/>
      <family val="2"/>
    </font>
    <font>
      <b/>
      <sz val="9"/>
      <color indexed="33"/>
      <name val="Tahoma"/>
      <family val="2"/>
    </font>
    <font>
      <sz val="9"/>
      <color indexed="33"/>
      <name val="Tahoma"/>
      <family val="2"/>
    </font>
    <font>
      <sz val="11"/>
      <color rgb="FFFF3399"/>
      <name val="Arial Narrow"/>
      <family val="2"/>
    </font>
    <font>
      <sz val="11"/>
      <color rgb="FFFF33CC"/>
      <name val="Arial Narrow"/>
      <family val="2"/>
    </font>
    <font>
      <b/>
      <sz val="11"/>
      <color rgb="FFFF33CC"/>
      <name val="Arial Narrow"/>
      <family val="2"/>
    </font>
    <font>
      <b/>
      <sz val="11"/>
      <color rgb="FF0070C0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 diagonalUp="1" diagonalDown="1"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 style="thin">
        <color rgb="FF0070C0"/>
      </diagonal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dashed">
        <color auto="1"/>
      </left>
      <right/>
      <top/>
      <bottom/>
      <diagonal style="dashed">
        <color rgb="FF0070C0"/>
      </diagonal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8" fillId="0" borderId="0" applyFont="0" applyFill="0" applyBorder="0" applyAlignment="0" applyProtection="0"/>
    <xf numFmtId="0" fontId="20" fillId="0" borderId="0"/>
    <xf numFmtId="0" fontId="18" fillId="0" borderId="0"/>
  </cellStyleXfs>
  <cellXfs count="1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6" fillId="2" borderId="3" xfId="0" applyFont="1" applyFill="1" applyBorder="1"/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0" borderId="0" xfId="0" applyFont="1" applyAlignment="1">
      <alignment vertical="center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7" xfId="0" applyFont="1" applyBorder="1"/>
    <xf numFmtId="0" fontId="4" fillId="0" borderId="10" xfId="0" applyFont="1" applyBorder="1"/>
    <xf numFmtId="0" fontId="1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2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4" fillId="0" borderId="14" xfId="0" applyFont="1" applyBorder="1"/>
    <xf numFmtId="0" fontId="7" fillId="0" borderId="12" xfId="0" applyFont="1" applyBorder="1"/>
    <xf numFmtId="164" fontId="2" fillId="0" borderId="15" xfId="0" applyNumberFormat="1" applyFont="1" applyBorder="1" applyAlignment="1">
      <alignment horizontal="right" vertical="top" wrapText="1"/>
    </xf>
    <xf numFmtId="164" fontId="9" fillId="0" borderId="15" xfId="0" applyNumberFormat="1" applyFont="1" applyBorder="1" applyAlignment="1">
      <alignment horizontal="right" vertical="top" wrapText="1"/>
    </xf>
    <xf numFmtId="164" fontId="2" fillId="0" borderId="14" xfId="0" applyNumberFormat="1" applyFont="1" applyBorder="1" applyAlignment="1">
      <alignment horizontal="right" vertical="top" wrapText="1"/>
    </xf>
    <xf numFmtId="164" fontId="1" fillId="0" borderId="14" xfId="0" applyNumberFormat="1" applyFont="1" applyBorder="1" applyAlignment="1">
      <alignment horizontal="right" vertical="top" wrapText="1"/>
    </xf>
    <xf numFmtId="10" fontId="19" fillId="0" borderId="1" xfId="0" applyNumberFormat="1" applyFont="1" applyBorder="1" applyAlignment="1">
      <alignment vertical="top" wrapText="1"/>
    </xf>
    <xf numFmtId="10" fontId="2" fillId="0" borderId="14" xfId="0" applyNumberFormat="1" applyFont="1" applyBorder="1" applyAlignment="1">
      <alignment vertical="top" wrapText="1"/>
    </xf>
    <xf numFmtId="0" fontId="9" fillId="0" borderId="14" xfId="1" applyNumberFormat="1" applyFont="1" applyFill="1" applyBorder="1" applyAlignment="1">
      <alignment vertical="top" wrapText="1"/>
    </xf>
    <xf numFmtId="0" fontId="22" fillId="0" borderId="15" xfId="0" applyFont="1" applyBorder="1"/>
    <xf numFmtId="0" fontId="12" fillId="0" borderId="12" xfId="0" applyFont="1" applyBorder="1"/>
    <xf numFmtId="0" fontId="6" fillId="2" borderId="5" xfId="0" applyFont="1" applyFill="1" applyBorder="1"/>
    <xf numFmtId="1" fontId="21" fillId="2" borderId="4" xfId="0" applyNumberFormat="1" applyFont="1" applyFill="1" applyBorder="1"/>
    <xf numFmtId="165" fontId="9" fillId="0" borderId="14" xfId="1" applyNumberFormat="1" applyFont="1" applyFill="1" applyBorder="1" applyAlignment="1">
      <alignment vertical="top" wrapText="1"/>
    </xf>
    <xf numFmtId="0" fontId="9" fillId="0" borderId="16" xfId="1" applyNumberFormat="1" applyFont="1" applyFill="1" applyBorder="1" applyAlignment="1">
      <alignment vertical="top" wrapText="1"/>
    </xf>
    <xf numFmtId="0" fontId="19" fillId="0" borderId="1" xfId="1" applyNumberFormat="1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/>
    <xf numFmtId="164" fontId="6" fillId="0" borderId="12" xfId="0" applyNumberFormat="1" applyFont="1" applyBorder="1" applyAlignment="1">
      <alignment horizontal="right"/>
    </xf>
    <xf numFmtId="0" fontId="22" fillId="0" borderId="0" xfId="0" applyFont="1"/>
    <xf numFmtId="164" fontId="25" fillId="0" borderId="15" xfId="0" applyNumberFormat="1" applyFont="1" applyBorder="1" applyAlignment="1">
      <alignment horizontal="right"/>
    </xf>
    <xf numFmtId="0" fontId="25" fillId="0" borderId="6" xfId="0" applyFont="1" applyBorder="1"/>
    <xf numFmtId="0" fontId="25" fillId="0" borderId="0" xfId="0" applyFont="1"/>
    <xf numFmtId="164" fontId="26" fillId="0" borderId="2" xfId="0" applyNumberFormat="1" applyFont="1" applyBorder="1" applyAlignment="1">
      <alignment horizontal="right" vertical="center" wrapText="1"/>
    </xf>
    <xf numFmtId="0" fontId="6" fillId="2" borderId="4" xfId="0" applyFont="1" applyFill="1" applyBorder="1"/>
    <xf numFmtId="0" fontId="4" fillId="4" borderId="4" xfId="0" applyFont="1" applyFill="1" applyBorder="1"/>
    <xf numFmtId="0" fontId="4" fillId="4" borderId="0" xfId="0" applyFont="1" applyFill="1"/>
    <xf numFmtId="0" fontId="25" fillId="4" borderId="0" xfId="0" applyFont="1" applyFill="1"/>
    <xf numFmtId="0" fontId="6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3" fillId="2" borderId="22" xfId="0" applyFont="1" applyFill="1" applyBorder="1" applyAlignment="1">
      <alignment horizontal="center"/>
    </xf>
    <xf numFmtId="0" fontId="6" fillId="2" borderId="23" xfId="0" applyFont="1" applyFill="1" applyBorder="1"/>
    <xf numFmtId="0" fontId="6" fillId="0" borderId="24" xfId="0" applyFont="1" applyBorder="1" applyAlignment="1">
      <alignment vertical="center"/>
    </xf>
    <xf numFmtId="0" fontId="6" fillId="0" borderId="24" xfId="0" applyFont="1" applyBorder="1"/>
    <xf numFmtId="0" fontId="6" fillId="0" borderId="25" xfId="0" applyFont="1" applyBorder="1"/>
    <xf numFmtId="0" fontId="7" fillId="0" borderId="26" xfId="0" applyFont="1" applyBorder="1"/>
    <xf numFmtId="0" fontId="4" fillId="0" borderId="26" xfId="0" applyFont="1" applyBorder="1"/>
    <xf numFmtId="0" fontId="8" fillId="0" borderId="26" xfId="0" applyFont="1" applyBorder="1"/>
    <xf numFmtId="0" fontId="23" fillId="0" borderId="24" xfId="0" applyFont="1" applyBorder="1" applyAlignment="1">
      <alignment horizontal="left"/>
    </xf>
    <xf numFmtId="0" fontId="4" fillId="0" borderId="24" xfId="0" applyFont="1" applyBorder="1"/>
    <xf numFmtId="0" fontId="24" fillId="0" borderId="24" xfId="0" applyFont="1" applyBorder="1" applyAlignment="1">
      <alignment horizontal="right"/>
    </xf>
    <xf numFmtId="0" fontId="4" fillId="0" borderId="27" xfId="0" applyFont="1" applyBorder="1"/>
    <xf numFmtId="0" fontId="4" fillId="0" borderId="28" xfId="0" applyFont="1" applyBorder="1"/>
    <xf numFmtId="0" fontId="4" fillId="4" borderId="28" xfId="0" applyFont="1" applyFill="1" applyBorder="1"/>
    <xf numFmtId="0" fontId="6" fillId="3" borderId="23" xfId="0" applyFont="1" applyFill="1" applyBorder="1"/>
    <xf numFmtId="0" fontId="4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/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5" xfId="0" applyFont="1" applyBorder="1"/>
    <xf numFmtId="0" fontId="4" fillId="0" borderId="8" xfId="0" applyFont="1" applyBorder="1"/>
    <xf numFmtId="165" fontId="6" fillId="0" borderId="9" xfId="0" applyNumberFormat="1" applyFont="1" applyBorder="1" applyAlignment="1">
      <alignment horizontal="right"/>
    </xf>
    <xf numFmtId="0" fontId="6" fillId="0" borderId="9" xfId="0" applyFont="1" applyBorder="1"/>
    <xf numFmtId="0" fontId="19" fillId="0" borderId="9" xfId="1" applyNumberFormat="1" applyFont="1" applyFill="1" applyBorder="1" applyAlignment="1">
      <alignment vertical="top" wrapText="1"/>
    </xf>
    <xf numFmtId="3" fontId="21" fillId="2" borderId="22" xfId="0" applyNumberFormat="1" applyFont="1" applyFill="1" applyBorder="1"/>
    <xf numFmtId="0" fontId="6" fillId="2" borderId="29" xfId="0" applyFont="1" applyFill="1" applyBorder="1"/>
    <xf numFmtId="3" fontId="21" fillId="2" borderId="30" xfId="0" applyNumberFormat="1" applyFont="1" applyFill="1" applyBorder="1"/>
    <xf numFmtId="0" fontId="12" fillId="0" borderId="31" xfId="0" applyFont="1" applyBorder="1"/>
    <xf numFmtId="0" fontId="4" fillId="0" borderId="32" xfId="0" applyFont="1" applyBorder="1"/>
    <xf numFmtId="0" fontId="6" fillId="0" borderId="34" xfId="0" applyFont="1" applyBorder="1"/>
    <xf numFmtId="0" fontId="19" fillId="0" borderId="34" xfId="1" applyNumberFormat="1" applyFont="1" applyFill="1" applyBorder="1" applyAlignment="1">
      <alignment vertical="top" wrapText="1"/>
    </xf>
    <xf numFmtId="0" fontId="4" fillId="0" borderId="34" xfId="0" applyFont="1" applyBorder="1"/>
    <xf numFmtId="0" fontId="22" fillId="4" borderId="0" xfId="0" applyFont="1" applyFill="1"/>
    <xf numFmtId="0" fontId="6" fillId="0" borderId="23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4" fillId="0" borderId="4" xfId="0" applyFont="1" applyBorder="1"/>
    <xf numFmtId="165" fontId="12" fillId="0" borderId="18" xfId="0" applyNumberFormat="1" applyFont="1" applyBorder="1"/>
    <xf numFmtId="165" fontId="6" fillId="0" borderId="33" xfId="0" applyNumberFormat="1" applyFont="1" applyBorder="1"/>
    <xf numFmtId="0" fontId="12" fillId="0" borderId="35" xfId="0" applyFont="1" applyBorder="1"/>
    <xf numFmtId="0" fontId="22" fillId="0" borderId="11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165" fontId="6" fillId="0" borderId="3" xfId="0" applyNumberFormat="1" applyFont="1" applyBorder="1"/>
    <xf numFmtId="0" fontId="12" fillId="0" borderId="20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22" fillId="2" borderId="0" xfId="0" applyFont="1" applyFill="1"/>
    <xf numFmtId="0" fontId="6" fillId="0" borderId="0" xfId="0" applyFont="1"/>
    <xf numFmtId="164" fontId="1" fillId="0" borderId="0" xfId="0" applyNumberFormat="1" applyFont="1" applyAlignment="1">
      <alignment horizontal="right" vertical="top" wrapText="1"/>
    </xf>
    <xf numFmtId="0" fontId="12" fillId="0" borderId="18" xfId="0" applyFont="1" applyBorder="1" applyAlignment="1">
      <alignment vertical="center"/>
    </xf>
    <xf numFmtId="0" fontId="6" fillId="2" borderId="22" xfId="0" applyFont="1" applyFill="1" applyBorder="1"/>
    <xf numFmtId="0" fontId="9" fillId="0" borderId="19" xfId="1" applyNumberFormat="1" applyFont="1" applyFill="1" applyBorder="1" applyAlignment="1">
      <alignment vertical="top" wrapText="1"/>
    </xf>
    <xf numFmtId="165" fontId="9" fillId="0" borderId="19" xfId="1" applyNumberFormat="1" applyFont="1" applyFill="1" applyBorder="1" applyAlignment="1">
      <alignment vertical="top" wrapText="1"/>
    </xf>
    <xf numFmtId="0" fontId="19" fillId="0" borderId="11" xfId="1" applyNumberFormat="1" applyFont="1" applyFill="1" applyBorder="1" applyAlignment="1">
      <alignment vertical="top" wrapText="1"/>
    </xf>
    <xf numFmtId="0" fontId="12" fillId="0" borderId="4" xfId="0" applyFont="1" applyBorder="1" applyAlignment="1">
      <alignment horizontal="left"/>
    </xf>
    <xf numFmtId="0" fontId="4" fillId="0" borderId="0" xfId="3" applyFont="1"/>
    <xf numFmtId="0" fontId="4" fillId="2" borderId="22" xfId="3" applyFont="1" applyFill="1" applyBorder="1"/>
    <xf numFmtId="0" fontId="4" fillId="2" borderId="36" xfId="3" applyFont="1" applyFill="1" applyBorder="1"/>
    <xf numFmtId="0" fontId="6" fillId="2" borderId="4" xfId="3" applyFont="1" applyFill="1" applyBorder="1"/>
    <xf numFmtId="0" fontId="6" fillId="2" borderId="37" xfId="3" applyFont="1" applyFill="1" applyBorder="1"/>
    <xf numFmtId="0" fontId="4" fillId="0" borderId="0" xfId="3" applyFont="1" applyAlignment="1">
      <alignment wrapText="1"/>
    </xf>
    <xf numFmtId="0" fontId="4" fillId="0" borderId="38" xfId="3" applyFont="1" applyBorder="1" applyAlignment="1">
      <alignment vertical="center"/>
    </xf>
    <xf numFmtId="0" fontId="4" fillId="0" borderId="38" xfId="3" applyFont="1" applyBorder="1"/>
    <xf numFmtId="0" fontId="4" fillId="0" borderId="1" xfId="3" applyFont="1" applyBorder="1" applyAlignment="1">
      <alignment horizontal="right"/>
    </xf>
    <xf numFmtId="0" fontId="4" fillId="0" borderId="38" xfId="3" applyFont="1" applyBorder="1" applyAlignment="1">
      <alignment horizontal="right"/>
    </xf>
    <xf numFmtId="164" fontId="2" fillId="0" borderId="15" xfId="3" applyNumberFormat="1" applyFont="1" applyBorder="1" applyAlignment="1">
      <alignment horizontal="right" vertical="top" wrapText="1"/>
    </xf>
    <xf numFmtId="164" fontId="2" fillId="0" borderId="38" xfId="3" applyNumberFormat="1" applyFont="1" applyBorder="1" applyAlignment="1">
      <alignment horizontal="right" vertical="top" wrapText="1"/>
    </xf>
    <xf numFmtId="164" fontId="25" fillId="0" borderId="15" xfId="3" applyNumberFormat="1" applyFont="1" applyBorder="1" applyAlignment="1">
      <alignment horizontal="right"/>
    </xf>
    <xf numFmtId="164" fontId="4" fillId="0" borderId="38" xfId="3" applyNumberFormat="1" applyFont="1" applyBorder="1" applyAlignment="1">
      <alignment horizontal="right"/>
    </xf>
    <xf numFmtId="164" fontId="9" fillId="0" borderId="15" xfId="3" applyNumberFormat="1" applyFont="1" applyBorder="1" applyAlignment="1">
      <alignment horizontal="right" vertical="top" wrapText="1"/>
    </xf>
    <xf numFmtId="164" fontId="9" fillId="0" borderId="38" xfId="3" applyNumberFormat="1" applyFont="1" applyBorder="1" applyAlignment="1">
      <alignment horizontal="right" vertical="top" wrapText="1"/>
    </xf>
    <xf numFmtId="0" fontId="4" fillId="0" borderId="1" xfId="3" applyFont="1" applyBorder="1"/>
    <xf numFmtId="164" fontId="2" fillId="5" borderId="14" xfId="3" applyNumberFormat="1" applyFont="1" applyFill="1" applyBorder="1" applyAlignment="1">
      <alignment horizontal="right" vertical="top" wrapText="1"/>
    </xf>
    <xf numFmtId="164" fontId="2" fillId="5" borderId="38" xfId="3" applyNumberFormat="1" applyFont="1" applyFill="1" applyBorder="1" applyAlignment="1">
      <alignment horizontal="right" vertical="top" wrapText="1"/>
    </xf>
    <xf numFmtId="164" fontId="2" fillId="6" borderId="14" xfId="3" applyNumberFormat="1" applyFont="1" applyFill="1" applyBorder="1" applyAlignment="1">
      <alignment horizontal="right" vertical="top" wrapText="1"/>
    </xf>
    <xf numFmtId="164" fontId="2" fillId="6" borderId="38" xfId="3" applyNumberFormat="1" applyFont="1" applyFill="1" applyBorder="1" applyAlignment="1">
      <alignment horizontal="right" vertical="top" wrapText="1"/>
    </xf>
    <xf numFmtId="164" fontId="2" fillId="7" borderId="14" xfId="3" applyNumberFormat="1" applyFont="1" applyFill="1" applyBorder="1" applyAlignment="1">
      <alignment horizontal="right" vertical="top" wrapText="1"/>
    </xf>
    <xf numFmtId="164" fontId="2" fillId="7" borderId="38" xfId="3" applyNumberFormat="1" applyFont="1" applyFill="1" applyBorder="1" applyAlignment="1">
      <alignment horizontal="right" vertical="top" wrapText="1"/>
    </xf>
    <xf numFmtId="164" fontId="2" fillId="8" borderId="14" xfId="3" applyNumberFormat="1" applyFont="1" applyFill="1" applyBorder="1" applyAlignment="1">
      <alignment horizontal="right" vertical="top" wrapText="1"/>
    </xf>
    <xf numFmtId="164" fontId="2" fillId="8" borderId="38" xfId="3" applyNumberFormat="1" applyFont="1" applyFill="1" applyBorder="1" applyAlignment="1">
      <alignment horizontal="right" vertical="top" wrapText="1"/>
    </xf>
    <xf numFmtId="0" fontId="4" fillId="0" borderId="14" xfId="3" applyFont="1" applyBorder="1"/>
    <xf numFmtId="164" fontId="6" fillId="0" borderId="3" xfId="3" applyNumberFormat="1" applyFont="1" applyBorder="1" applyAlignment="1">
      <alignment horizontal="right"/>
    </xf>
    <xf numFmtId="164" fontId="6" fillId="0" borderId="39" xfId="3" applyNumberFormat="1" applyFont="1" applyBorder="1" applyAlignment="1">
      <alignment horizontal="right"/>
    </xf>
    <xf numFmtId="0" fontId="6" fillId="0" borderId="40" xfId="3" applyFont="1" applyBorder="1" applyAlignment="1">
      <alignment horizontal="right" wrapText="1"/>
    </xf>
    <xf numFmtId="0" fontId="4" fillId="0" borderId="0" xfId="3" applyFont="1" applyAlignment="1">
      <alignment horizontal="right"/>
    </xf>
    <xf numFmtId="0" fontId="4" fillId="0" borderId="28" xfId="3" applyFont="1" applyBorder="1"/>
    <xf numFmtId="0" fontId="4" fillId="0" borderId="41" xfId="3" applyFont="1" applyBorder="1"/>
    <xf numFmtId="0" fontId="4" fillId="3" borderId="0" xfId="3" applyFont="1" applyFill="1"/>
    <xf numFmtId="0" fontId="4" fillId="3" borderId="38" xfId="3" applyFont="1" applyFill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38" xfId="3" applyFont="1" applyBorder="1" applyAlignment="1">
      <alignment vertical="center" wrapText="1"/>
    </xf>
    <xf numFmtId="0" fontId="4" fillId="0" borderId="0" xfId="3" applyFont="1" applyAlignment="1">
      <alignment vertical="center"/>
    </xf>
    <xf numFmtId="0" fontId="12" fillId="0" borderId="42" xfId="3" applyFont="1" applyBorder="1" applyAlignment="1">
      <alignment vertical="center"/>
    </xf>
    <xf numFmtId="0" fontId="4" fillId="3" borderId="4" xfId="3" applyFont="1" applyFill="1" applyBorder="1"/>
    <xf numFmtId="0" fontId="4" fillId="3" borderId="5" xfId="3" applyFont="1" applyFill="1" applyBorder="1"/>
    <xf numFmtId="0" fontId="6" fillId="2" borderId="30" xfId="3" applyFont="1" applyFill="1" applyBorder="1"/>
    <xf numFmtId="0" fontId="6" fillId="2" borderId="43" xfId="3" applyFont="1" applyFill="1" applyBorder="1"/>
    <xf numFmtId="165" fontId="12" fillId="0" borderId="18" xfId="3" applyNumberFormat="1" applyFont="1" applyBorder="1"/>
    <xf numFmtId="165" fontId="6" fillId="0" borderId="3" xfId="3" applyNumberFormat="1" applyFont="1" applyBorder="1"/>
    <xf numFmtId="165" fontId="6" fillId="0" borderId="39" xfId="3" applyNumberFormat="1" applyFont="1" applyBorder="1"/>
    <xf numFmtId="165" fontId="6" fillId="0" borderId="33" xfId="3" applyNumberFormat="1" applyFont="1" applyBorder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7" fillId="0" borderId="28" xfId="3" applyFont="1" applyBorder="1" applyAlignment="1">
      <alignment horizontal="center" wrapText="1"/>
    </xf>
    <xf numFmtId="0" fontId="22" fillId="0" borderId="19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6" fillId="3" borderId="4" xfId="0" applyFont="1" applyFill="1" applyBorder="1" applyAlignment="1">
      <alignment horizontal="center"/>
    </xf>
  </cellXfs>
  <cellStyles count="4">
    <cellStyle name="Normal" xfId="0" builtinId="0"/>
    <cellStyle name="Normal 3" xfId="2" xr:uid="{00000000-0005-0000-0000-000001000000}"/>
    <cellStyle name="Normal 4" xfId="3" xr:uid="{E2A9E9A4-325D-4260-9357-B203937B8E97}"/>
    <cellStyle name="Pourcentage" xfId="1" builtinId="5"/>
  </cellStyles>
  <dxfs count="0"/>
  <tableStyles count="0" defaultTableStyle="TableStyleMedium2" defaultPivotStyle="PivotStyleLight16"/>
  <colors>
    <mruColors>
      <color rgb="FFFF33CC"/>
      <color rgb="FFFF3399"/>
      <color rgb="FF99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="55" zoomScaleNormal="55" workbookViewId="0">
      <selection activeCell="N99" sqref="N99"/>
    </sheetView>
  </sheetViews>
  <sheetFormatPr baseColWidth="10" defaultColWidth="11.5703125" defaultRowHeight="16.5" x14ac:dyDescent="0.3"/>
  <cols>
    <col min="1" max="1" width="57.7109375" style="2" customWidth="1"/>
    <col min="2" max="2" width="16" style="2" customWidth="1"/>
    <col min="3" max="3" width="23.28515625" style="2" customWidth="1"/>
    <col min="4" max="4" width="18.7109375" style="2" bestFit="1" customWidth="1"/>
    <col min="5" max="5" width="56.140625" style="2" customWidth="1"/>
    <col min="6" max="6" width="9.28515625" style="2" customWidth="1"/>
    <col min="7" max="7" width="39.7109375" style="2" customWidth="1"/>
    <col min="8" max="8" width="1.7109375" style="2" customWidth="1"/>
    <col min="9" max="9" width="23.5703125" style="110" customWidth="1"/>
    <col min="10" max="10" width="26.5703125" style="110" customWidth="1"/>
    <col min="11" max="16384" width="11.5703125" style="2"/>
  </cols>
  <sheetData>
    <row r="1" spans="1:10" ht="18.75" x14ac:dyDescent="0.3">
      <c r="A1" s="17" t="s">
        <v>57</v>
      </c>
      <c r="C1" s="159"/>
      <c r="D1" s="160" t="s">
        <v>103</v>
      </c>
      <c r="E1" s="159" t="s">
        <v>106</v>
      </c>
      <c r="I1" s="2"/>
      <c r="J1" s="2"/>
    </row>
    <row r="2" spans="1:10" x14ac:dyDescent="0.3">
      <c r="A2" s="3"/>
      <c r="C2" s="158"/>
      <c r="D2" s="158"/>
      <c r="E2" s="159" t="s">
        <v>104</v>
      </c>
      <c r="I2" s="2"/>
      <c r="J2" s="2"/>
    </row>
    <row r="3" spans="1:10" x14ac:dyDescent="0.3">
      <c r="A3" s="3"/>
      <c r="C3" s="158"/>
      <c r="D3" s="158"/>
      <c r="E3" s="159" t="s">
        <v>105</v>
      </c>
      <c r="I3" s="2"/>
      <c r="J3" s="2"/>
    </row>
    <row r="4" spans="1:10" x14ac:dyDescent="0.3">
      <c r="A4" s="1" t="s">
        <v>33</v>
      </c>
      <c r="C4" s="158"/>
      <c r="D4" s="158"/>
      <c r="E4" s="159"/>
    </row>
    <row r="5" spans="1:10" x14ac:dyDescent="0.3">
      <c r="C5" s="158"/>
      <c r="D5" s="158"/>
      <c r="E5" s="159"/>
    </row>
    <row r="6" spans="1:10" ht="60" customHeight="1" thickBot="1" x14ac:dyDescent="0.35">
      <c r="A6" s="161" t="s">
        <v>107</v>
      </c>
      <c r="I6" s="162" t="s">
        <v>95</v>
      </c>
      <c r="J6" s="162"/>
    </row>
    <row r="7" spans="1:10" x14ac:dyDescent="0.3">
      <c r="A7" s="51"/>
      <c r="B7" s="52"/>
      <c r="C7" s="53"/>
      <c r="D7" s="53"/>
      <c r="E7" s="54" t="s">
        <v>5</v>
      </c>
      <c r="F7" s="53"/>
      <c r="G7" s="53"/>
      <c r="H7" s="53"/>
      <c r="I7" s="111"/>
      <c r="J7" s="112"/>
    </row>
    <row r="8" spans="1:10" x14ac:dyDescent="0.3">
      <c r="A8" s="55"/>
      <c r="B8" s="8"/>
      <c r="C8" s="47" t="s">
        <v>80</v>
      </c>
      <c r="D8" s="47"/>
      <c r="E8" s="8"/>
      <c r="F8" s="9"/>
      <c r="G8" s="9"/>
      <c r="H8" s="48"/>
      <c r="I8" s="113"/>
      <c r="J8" s="114" t="s">
        <v>87</v>
      </c>
    </row>
    <row r="9" spans="1:10" ht="43.9" customHeight="1" x14ac:dyDescent="0.3">
      <c r="A9" s="56" t="s">
        <v>14</v>
      </c>
      <c r="B9" s="46">
        <v>1200</v>
      </c>
      <c r="H9" s="49"/>
      <c r="I9" s="115" t="s">
        <v>88</v>
      </c>
      <c r="J9" s="116" t="s">
        <v>89</v>
      </c>
    </row>
    <row r="10" spans="1:10" x14ac:dyDescent="0.3">
      <c r="A10" s="57"/>
      <c r="B10" s="14"/>
      <c r="H10" s="49"/>
      <c r="J10" s="117"/>
    </row>
    <row r="11" spans="1:10" x14ac:dyDescent="0.3">
      <c r="A11" s="58" t="s">
        <v>7</v>
      </c>
      <c r="B11" s="5"/>
      <c r="C11" s="13"/>
      <c r="H11" s="49"/>
      <c r="I11" s="118"/>
      <c r="J11" s="119"/>
    </row>
    <row r="12" spans="1:10" x14ac:dyDescent="0.3">
      <c r="A12" s="59" t="s">
        <v>8</v>
      </c>
      <c r="B12" s="24">
        <v>0</v>
      </c>
      <c r="C12" s="13"/>
      <c r="H12" s="49"/>
      <c r="I12" s="120">
        <v>0</v>
      </c>
      <c r="J12" s="121"/>
    </row>
    <row r="13" spans="1:10" x14ac:dyDescent="0.3">
      <c r="A13" s="59" t="s">
        <v>13</v>
      </c>
      <c r="B13" s="43">
        <f>B9-B12</f>
        <v>1200</v>
      </c>
      <c r="C13" s="44"/>
      <c r="D13" s="45"/>
      <c r="E13" s="45"/>
      <c r="F13" s="45"/>
      <c r="G13" s="45"/>
      <c r="H13" s="50"/>
      <c r="I13" s="122">
        <f>C11-I12</f>
        <v>0</v>
      </c>
      <c r="J13" s="123"/>
    </row>
    <row r="14" spans="1:10" x14ac:dyDescent="0.3">
      <c r="A14" s="60" t="s">
        <v>12</v>
      </c>
      <c r="B14" s="24">
        <v>0</v>
      </c>
      <c r="H14" s="49"/>
      <c r="I14" s="120">
        <v>0</v>
      </c>
      <c r="J14" s="121"/>
    </row>
    <row r="15" spans="1:10" x14ac:dyDescent="0.3">
      <c r="A15" s="60" t="s">
        <v>3</v>
      </c>
      <c r="B15" s="24">
        <v>0</v>
      </c>
      <c r="H15" s="49"/>
      <c r="I15" s="120">
        <v>0</v>
      </c>
      <c r="J15" s="121"/>
    </row>
    <row r="16" spans="1:10" x14ac:dyDescent="0.3">
      <c r="A16" s="60" t="s">
        <v>0</v>
      </c>
      <c r="B16" s="24">
        <v>0</v>
      </c>
      <c r="H16" s="49"/>
      <c r="I16" s="120">
        <v>0</v>
      </c>
      <c r="J16" s="121"/>
    </row>
    <row r="17" spans="1:10" x14ac:dyDescent="0.3">
      <c r="A17" s="59" t="s">
        <v>1</v>
      </c>
      <c r="B17" s="24">
        <v>0</v>
      </c>
      <c r="H17" s="49"/>
      <c r="I17" s="120">
        <v>0</v>
      </c>
      <c r="J17" s="121"/>
    </row>
    <row r="18" spans="1:10" x14ac:dyDescent="0.3">
      <c r="A18" s="59" t="s">
        <v>2</v>
      </c>
      <c r="B18" s="24">
        <v>0</v>
      </c>
      <c r="H18" s="49"/>
      <c r="I18" s="120">
        <v>0</v>
      </c>
      <c r="J18" s="121"/>
    </row>
    <row r="19" spans="1:10" x14ac:dyDescent="0.3">
      <c r="A19" s="59" t="s">
        <v>19</v>
      </c>
      <c r="B19" s="25">
        <f>B15+B16</f>
        <v>0</v>
      </c>
      <c r="H19" s="49"/>
      <c r="I19" s="124">
        <f>I15+I16</f>
        <v>0</v>
      </c>
      <c r="J19" s="125"/>
    </row>
    <row r="20" spans="1:10" x14ac:dyDescent="0.3">
      <c r="A20" s="59" t="s">
        <v>20</v>
      </c>
      <c r="B20" s="25">
        <f>B17+B18</f>
        <v>0</v>
      </c>
      <c r="H20" s="49"/>
      <c r="I20" s="124">
        <f>I17+I18</f>
        <v>0</v>
      </c>
      <c r="J20" s="125"/>
    </row>
    <row r="21" spans="1:10" x14ac:dyDescent="0.3">
      <c r="A21" s="61" t="s">
        <v>17</v>
      </c>
      <c r="B21" s="25">
        <f>B15+B17</f>
        <v>0</v>
      </c>
      <c r="H21" s="49"/>
      <c r="I21" s="124">
        <f>I15+I17</f>
        <v>0</v>
      </c>
      <c r="J21" s="125"/>
    </row>
    <row r="22" spans="1:10" x14ac:dyDescent="0.3">
      <c r="A22" s="61" t="s">
        <v>18</v>
      </c>
      <c r="B22" s="25">
        <f>B16+B18</f>
        <v>0</v>
      </c>
      <c r="H22" s="49"/>
      <c r="I22" s="124">
        <f>I16+I18</f>
        <v>0</v>
      </c>
      <c r="J22" s="125"/>
    </row>
    <row r="23" spans="1:10" x14ac:dyDescent="0.3">
      <c r="A23" s="59" t="s">
        <v>77</v>
      </c>
      <c r="B23" s="24">
        <v>0</v>
      </c>
      <c r="H23" s="49"/>
      <c r="I23" s="120">
        <v>0</v>
      </c>
      <c r="J23" s="121"/>
    </row>
    <row r="24" spans="1:10" x14ac:dyDescent="0.3">
      <c r="A24" s="61" t="s">
        <v>78</v>
      </c>
      <c r="B24" s="24">
        <v>0</v>
      </c>
      <c r="H24" s="49"/>
      <c r="I24" s="120">
        <v>0</v>
      </c>
      <c r="J24" s="121"/>
    </row>
    <row r="25" spans="1:10" x14ac:dyDescent="0.3">
      <c r="A25" s="62"/>
      <c r="B25" s="14"/>
      <c r="H25" s="49"/>
      <c r="J25" s="117"/>
    </row>
    <row r="26" spans="1:10" x14ac:dyDescent="0.3">
      <c r="A26" s="58" t="s">
        <v>6</v>
      </c>
      <c r="B26" s="6"/>
      <c r="C26" s="4" t="s">
        <v>75</v>
      </c>
      <c r="D26" s="102"/>
      <c r="H26" s="49"/>
      <c r="I26" s="126"/>
      <c r="J26" s="117"/>
    </row>
    <row r="27" spans="1:10" x14ac:dyDescent="0.3">
      <c r="A27" s="59" t="s">
        <v>4</v>
      </c>
      <c r="B27" s="26">
        <v>0</v>
      </c>
      <c r="C27" s="27">
        <v>300</v>
      </c>
      <c r="D27" s="103"/>
      <c r="H27" s="49"/>
      <c r="I27" s="127">
        <v>0</v>
      </c>
      <c r="J27" s="128"/>
    </row>
    <row r="28" spans="1:10" x14ac:dyDescent="0.3">
      <c r="A28" s="59" t="s">
        <v>9</v>
      </c>
      <c r="B28" s="26">
        <v>0</v>
      </c>
      <c r="C28" s="27">
        <v>500</v>
      </c>
      <c r="D28" s="103"/>
      <c r="H28" s="49"/>
      <c r="I28" s="129">
        <v>0</v>
      </c>
      <c r="J28" s="130"/>
    </row>
    <row r="29" spans="1:10" x14ac:dyDescent="0.3">
      <c r="A29" s="59" t="s">
        <v>10</v>
      </c>
      <c r="B29" s="26">
        <v>0</v>
      </c>
      <c r="C29" s="27">
        <v>800</v>
      </c>
      <c r="D29" s="103"/>
      <c r="H29" s="49"/>
      <c r="I29" s="131">
        <v>0</v>
      </c>
      <c r="J29" s="132"/>
    </row>
    <row r="30" spans="1:10" x14ac:dyDescent="0.3">
      <c r="A30" s="59" t="s">
        <v>11</v>
      </c>
      <c r="B30" s="26">
        <v>0</v>
      </c>
      <c r="C30" s="27">
        <v>150</v>
      </c>
      <c r="D30" s="103"/>
      <c r="H30" s="49"/>
      <c r="I30" s="133">
        <v>0</v>
      </c>
      <c r="J30" s="134"/>
    </row>
    <row r="31" spans="1:10" x14ac:dyDescent="0.3">
      <c r="A31" s="60"/>
      <c r="B31" s="22"/>
      <c r="C31" s="22" t="s">
        <v>35</v>
      </c>
      <c r="H31" s="49"/>
      <c r="I31" s="135"/>
      <c r="J31" s="117"/>
    </row>
    <row r="32" spans="1:10" x14ac:dyDescent="0.3">
      <c r="A32" s="60"/>
      <c r="B32" s="22"/>
      <c r="C32" s="22"/>
      <c r="H32" s="49"/>
      <c r="I32" s="135"/>
      <c r="J32" s="117"/>
    </row>
    <row r="33" spans="1:11" x14ac:dyDescent="0.3">
      <c r="A33" s="60"/>
      <c r="B33" s="22"/>
      <c r="C33" s="22"/>
      <c r="H33" s="49"/>
      <c r="I33" s="135"/>
      <c r="J33" s="117"/>
    </row>
    <row r="34" spans="1:11" x14ac:dyDescent="0.3">
      <c r="A34" s="60"/>
      <c r="B34" s="22"/>
      <c r="C34" s="22"/>
      <c r="H34" s="49"/>
      <c r="I34" s="135"/>
      <c r="J34" s="117"/>
    </row>
    <row r="35" spans="1:11" x14ac:dyDescent="0.3">
      <c r="A35" s="60"/>
      <c r="B35" s="22"/>
      <c r="C35" s="22"/>
      <c r="H35" s="49"/>
      <c r="I35" s="135"/>
      <c r="J35" s="117"/>
    </row>
    <row r="36" spans="1:11" ht="17.25" thickBot="1" x14ac:dyDescent="0.35">
      <c r="A36" s="60"/>
      <c r="B36" s="22"/>
      <c r="C36" s="22"/>
      <c r="H36" s="49"/>
      <c r="I36" s="135"/>
      <c r="J36" s="117"/>
    </row>
    <row r="37" spans="1:11" x14ac:dyDescent="0.3">
      <c r="A37" s="63"/>
      <c r="B37" s="41">
        <f>SUM(B26:B36)</f>
        <v>0</v>
      </c>
      <c r="C37" s="22"/>
      <c r="H37" s="49"/>
      <c r="I37" s="136">
        <f>SUM(I26:I36)</f>
        <v>0</v>
      </c>
      <c r="J37" s="137">
        <f>C39+I37</f>
        <v>0</v>
      </c>
    </row>
    <row r="38" spans="1:11" ht="33.75" thickBot="1" x14ac:dyDescent="0.35">
      <c r="A38" s="62"/>
      <c r="B38" s="14"/>
      <c r="F38" s="39"/>
      <c r="H38" s="49"/>
      <c r="J38" s="138" t="s">
        <v>90</v>
      </c>
    </row>
    <row r="39" spans="1:11" x14ac:dyDescent="0.3">
      <c r="A39" s="64" t="s">
        <v>73</v>
      </c>
      <c r="B39" s="14" t="e">
        <f xml:space="preserve"> (B23+B24)/B22</f>
        <v>#DIV/0!</v>
      </c>
      <c r="E39" s="40" t="s">
        <v>74</v>
      </c>
      <c r="F39" s="39"/>
      <c r="H39" s="49"/>
      <c r="I39" s="139" t="e">
        <f xml:space="preserve"> (I23+I24)/I22</f>
        <v>#DIV/0!</v>
      </c>
      <c r="J39" s="119"/>
    </row>
    <row r="40" spans="1:11" x14ac:dyDescent="0.3">
      <c r="A40" s="64" t="s">
        <v>15</v>
      </c>
      <c r="B40" s="14" t="e">
        <f>(B16+B18)/(B15+B17)</f>
        <v>#DIV/0!</v>
      </c>
      <c r="E40" s="2" t="s">
        <v>79</v>
      </c>
      <c r="H40" s="49"/>
      <c r="I40" s="139" t="e">
        <f>(I16+I18)/(I15+I17)</f>
        <v>#DIV/0!</v>
      </c>
      <c r="J40" s="119"/>
    </row>
    <row r="41" spans="1:11" x14ac:dyDescent="0.3">
      <c r="A41" s="64" t="s">
        <v>16</v>
      </c>
      <c r="B41" s="14">
        <f>B14/B9</f>
        <v>0</v>
      </c>
      <c r="H41" s="49"/>
      <c r="I41" s="139" t="e">
        <f>I14/C11</f>
        <v>#DIV/0!</v>
      </c>
      <c r="J41" s="119"/>
    </row>
    <row r="42" spans="1:11" ht="17.25" thickBot="1" x14ac:dyDescent="0.35">
      <c r="A42" s="65"/>
      <c r="B42" s="66"/>
      <c r="C42" s="66"/>
      <c r="D42" s="66"/>
      <c r="E42" s="66"/>
      <c r="F42" s="66"/>
      <c r="G42" s="66"/>
      <c r="H42" s="67"/>
      <c r="I42" s="140"/>
      <c r="J42" s="141"/>
    </row>
    <row r="43" spans="1:11" x14ac:dyDescent="0.3">
      <c r="A43" s="51"/>
      <c r="B43" s="52"/>
      <c r="C43" s="53"/>
      <c r="D43" s="53"/>
      <c r="E43" s="54" t="s">
        <v>21</v>
      </c>
      <c r="F43" s="53"/>
      <c r="G43" s="53"/>
      <c r="H43" s="53"/>
      <c r="I43" s="111"/>
      <c r="J43" s="112"/>
    </row>
    <row r="44" spans="1:11" x14ac:dyDescent="0.3">
      <c r="A44" s="55"/>
      <c r="B44" s="8"/>
      <c r="C44" s="47" t="s">
        <v>80</v>
      </c>
      <c r="D44" s="47"/>
      <c r="E44" s="8"/>
      <c r="F44" s="9"/>
      <c r="G44" s="9"/>
      <c r="H44" s="48"/>
      <c r="I44" s="113"/>
      <c r="J44" s="114" t="s">
        <v>87</v>
      </c>
    </row>
    <row r="45" spans="1:11" x14ac:dyDescent="0.3">
      <c r="A45" s="68" t="s">
        <v>34</v>
      </c>
      <c r="B45" s="173"/>
      <c r="C45" s="173"/>
      <c r="D45" s="38"/>
      <c r="E45" s="38"/>
      <c r="F45" s="10"/>
      <c r="G45" s="10"/>
      <c r="H45" s="49"/>
      <c r="I45" s="142"/>
      <c r="J45" s="143"/>
    </row>
    <row r="46" spans="1:11" s="12" customFormat="1" x14ac:dyDescent="0.3">
      <c r="A46" s="72"/>
      <c r="B46" s="18" t="s">
        <v>30</v>
      </c>
      <c r="C46" s="18" t="s">
        <v>31</v>
      </c>
      <c r="D46" s="18"/>
      <c r="E46" s="19" t="s">
        <v>53</v>
      </c>
      <c r="F46" s="19"/>
      <c r="G46" s="19"/>
      <c r="H46" s="69"/>
      <c r="I46" s="144" t="s">
        <v>30</v>
      </c>
      <c r="J46" s="145" t="s">
        <v>91</v>
      </c>
      <c r="K46" s="2"/>
    </row>
    <row r="47" spans="1:11" s="12" customFormat="1" ht="13.9" customHeight="1" x14ac:dyDescent="0.3">
      <c r="A47" s="73" t="s">
        <v>25</v>
      </c>
      <c r="B47" s="20"/>
      <c r="C47" s="21"/>
      <c r="D47" s="104"/>
      <c r="E47" s="166" t="s">
        <v>96</v>
      </c>
      <c r="F47" s="167"/>
      <c r="G47" s="168"/>
      <c r="H47" s="70"/>
      <c r="I47" s="146"/>
      <c r="J47" s="147"/>
      <c r="K47" s="2"/>
    </row>
    <row r="48" spans="1:11" s="12" customFormat="1" ht="13.9" customHeight="1" x14ac:dyDescent="0.3">
      <c r="A48" s="74" t="s">
        <v>24</v>
      </c>
      <c r="B48" s="20"/>
      <c r="C48" s="21"/>
      <c r="D48" s="104"/>
      <c r="E48" s="166" t="s">
        <v>102</v>
      </c>
      <c r="F48" s="167"/>
      <c r="G48" s="168"/>
      <c r="H48" s="70"/>
      <c r="I48" s="148"/>
      <c r="J48" s="148"/>
      <c r="K48" s="2"/>
    </row>
    <row r="49" spans="1:10" ht="13.9" customHeight="1" x14ac:dyDescent="0.3">
      <c r="A49" s="60" t="s">
        <v>26</v>
      </c>
      <c r="B49" s="20"/>
      <c r="C49" s="21"/>
      <c r="D49" s="104"/>
      <c r="E49" s="166" t="s">
        <v>43</v>
      </c>
      <c r="F49" s="167"/>
      <c r="G49" s="168"/>
      <c r="H49" s="70"/>
      <c r="I49" s="146"/>
      <c r="J49" s="147"/>
    </row>
    <row r="50" spans="1:10" ht="13.9" customHeight="1" x14ac:dyDescent="0.3">
      <c r="A50" s="60" t="s">
        <v>27</v>
      </c>
      <c r="B50" s="20"/>
      <c r="C50" s="21"/>
      <c r="D50" s="104"/>
      <c r="E50" s="166" t="s">
        <v>37</v>
      </c>
      <c r="F50" s="167"/>
      <c r="G50" s="168"/>
      <c r="H50" s="70"/>
      <c r="I50" s="149"/>
      <c r="J50" s="147" t="s">
        <v>92</v>
      </c>
    </row>
    <row r="51" spans="1:10" x14ac:dyDescent="0.3">
      <c r="A51" s="60" t="s">
        <v>28</v>
      </c>
      <c r="B51" s="20"/>
      <c r="C51" s="21"/>
      <c r="D51" s="104"/>
      <c r="E51" s="166" t="s">
        <v>86</v>
      </c>
      <c r="F51" s="167"/>
      <c r="G51" s="168"/>
      <c r="H51" s="70"/>
      <c r="I51" s="146"/>
      <c r="J51" s="147"/>
    </row>
    <row r="52" spans="1:10" ht="13.9" customHeight="1" x14ac:dyDescent="0.3">
      <c r="A52" s="60" t="s">
        <v>29</v>
      </c>
      <c r="B52" s="20"/>
      <c r="C52" s="21"/>
      <c r="D52" s="104"/>
      <c r="E52" s="166" t="s">
        <v>44</v>
      </c>
      <c r="F52" s="167"/>
      <c r="G52" s="168"/>
      <c r="H52" s="70"/>
      <c r="I52" s="146"/>
      <c r="J52" s="147"/>
    </row>
    <row r="53" spans="1:10" ht="13.9" customHeight="1" x14ac:dyDescent="0.3">
      <c r="A53" s="60" t="s">
        <v>52</v>
      </c>
      <c r="B53" s="20"/>
      <c r="C53" s="21"/>
      <c r="D53" s="104"/>
      <c r="E53" s="166" t="s">
        <v>44</v>
      </c>
      <c r="F53" s="167"/>
      <c r="G53" s="168"/>
      <c r="H53" s="70"/>
      <c r="I53" s="146"/>
      <c r="J53" s="147"/>
    </row>
    <row r="54" spans="1:10" ht="13.9" customHeight="1" x14ac:dyDescent="0.3">
      <c r="A54" s="60" t="s">
        <v>97</v>
      </c>
      <c r="B54" s="20"/>
      <c r="C54" s="21"/>
      <c r="D54" s="104"/>
      <c r="E54" s="166" t="s">
        <v>44</v>
      </c>
      <c r="F54" s="167"/>
      <c r="G54" s="168"/>
      <c r="H54" s="70"/>
      <c r="I54" s="146"/>
      <c r="J54" s="147"/>
    </row>
    <row r="55" spans="1:10" x14ac:dyDescent="0.3">
      <c r="A55" s="63" t="s">
        <v>36</v>
      </c>
      <c r="B55" s="14"/>
      <c r="G55" s="15"/>
      <c r="H55" s="71"/>
      <c r="J55" s="117"/>
    </row>
    <row r="56" spans="1:10" x14ac:dyDescent="0.3">
      <c r="A56" s="68" t="s">
        <v>23</v>
      </c>
      <c r="B56" s="173"/>
      <c r="C56" s="173"/>
      <c r="D56" s="38"/>
      <c r="E56" s="38"/>
      <c r="F56" s="10"/>
      <c r="G56" s="11"/>
      <c r="H56" s="71"/>
      <c r="I56" s="150"/>
      <c r="J56" s="151"/>
    </row>
    <row r="57" spans="1:10" x14ac:dyDescent="0.3">
      <c r="A57" s="75"/>
      <c r="B57" s="18" t="s">
        <v>30</v>
      </c>
      <c r="C57" s="18" t="s">
        <v>31</v>
      </c>
      <c r="D57" s="18"/>
      <c r="E57" s="19" t="s">
        <v>54</v>
      </c>
      <c r="F57" s="6"/>
      <c r="G57" s="6"/>
      <c r="H57" s="71"/>
      <c r="J57" s="117"/>
    </row>
    <row r="58" spans="1:10" ht="13.9" customHeight="1" x14ac:dyDescent="0.3">
      <c r="A58" s="60" t="s">
        <v>38</v>
      </c>
      <c r="B58" s="20"/>
      <c r="C58" s="21"/>
      <c r="D58" s="104"/>
      <c r="E58" s="166" t="s">
        <v>45</v>
      </c>
      <c r="F58" s="167"/>
      <c r="G58" s="168"/>
      <c r="H58" s="70"/>
      <c r="I58" s="146"/>
      <c r="J58" s="147"/>
    </row>
    <row r="59" spans="1:10" ht="13.9" customHeight="1" x14ac:dyDescent="0.3">
      <c r="A59" s="60" t="s">
        <v>39</v>
      </c>
      <c r="B59" s="20"/>
      <c r="C59" s="21"/>
      <c r="D59" s="104"/>
      <c r="E59" s="166" t="s">
        <v>45</v>
      </c>
      <c r="F59" s="167"/>
      <c r="G59" s="168"/>
      <c r="H59" s="70"/>
      <c r="I59" s="146"/>
      <c r="J59" s="147"/>
    </row>
    <row r="60" spans="1:10" ht="13.9" customHeight="1" x14ac:dyDescent="0.3">
      <c r="A60" s="60" t="s">
        <v>40</v>
      </c>
      <c r="B60" s="20"/>
      <c r="C60" s="21"/>
      <c r="D60" s="104"/>
      <c r="E60" s="166" t="s">
        <v>45</v>
      </c>
      <c r="F60" s="167"/>
      <c r="G60" s="168"/>
      <c r="H60" s="70"/>
      <c r="I60" s="146"/>
      <c r="J60" s="147"/>
    </row>
    <row r="61" spans="1:10" ht="13.9" customHeight="1" x14ac:dyDescent="0.3">
      <c r="A61" s="60" t="s">
        <v>42</v>
      </c>
      <c r="B61" s="20"/>
      <c r="C61" s="21"/>
      <c r="D61" s="104"/>
      <c r="E61" s="166" t="s">
        <v>45</v>
      </c>
      <c r="F61" s="167"/>
      <c r="G61" s="168"/>
      <c r="H61" s="70"/>
      <c r="I61" s="146"/>
      <c r="J61" s="147"/>
    </row>
    <row r="62" spans="1:10" ht="13.9" customHeight="1" x14ac:dyDescent="0.3">
      <c r="A62" s="60" t="s">
        <v>41</v>
      </c>
      <c r="B62" s="20"/>
      <c r="C62" s="21"/>
      <c r="D62" s="104"/>
      <c r="E62" s="166" t="s">
        <v>46</v>
      </c>
      <c r="F62" s="167"/>
      <c r="G62" s="168"/>
      <c r="H62" s="70"/>
      <c r="I62" s="146"/>
      <c r="J62" s="147"/>
    </row>
    <row r="63" spans="1:10" ht="13.9" customHeight="1" x14ac:dyDescent="0.3">
      <c r="A63" s="61" t="s">
        <v>47</v>
      </c>
      <c r="B63" s="20"/>
      <c r="C63" s="21"/>
      <c r="D63" s="104"/>
      <c r="E63" s="166" t="s">
        <v>46</v>
      </c>
      <c r="F63" s="167"/>
      <c r="G63" s="168"/>
      <c r="H63" s="70"/>
      <c r="I63" s="146"/>
      <c r="J63" s="147"/>
    </row>
    <row r="64" spans="1:10" x14ac:dyDescent="0.3">
      <c r="A64" s="68" t="s">
        <v>22</v>
      </c>
      <c r="B64" s="38"/>
      <c r="C64" s="10"/>
      <c r="D64" s="10"/>
      <c r="E64" s="38"/>
      <c r="F64" s="10"/>
      <c r="G64" s="11"/>
      <c r="H64" s="71"/>
      <c r="I64" s="150"/>
      <c r="J64" s="151"/>
    </row>
    <row r="65" spans="1:10" ht="13.15" customHeight="1" x14ac:dyDescent="0.3">
      <c r="A65" s="75"/>
      <c r="B65" s="18" t="s">
        <v>30</v>
      </c>
      <c r="C65" s="18" t="s">
        <v>31</v>
      </c>
      <c r="D65" s="18"/>
      <c r="E65" s="19" t="s">
        <v>55</v>
      </c>
      <c r="F65" s="6"/>
      <c r="G65" s="6"/>
      <c r="H65" s="71"/>
      <c r="J65" s="117"/>
    </row>
    <row r="66" spans="1:10" ht="13.9" customHeight="1" x14ac:dyDescent="0.3">
      <c r="A66" s="61" t="s">
        <v>48</v>
      </c>
      <c r="B66" s="20"/>
      <c r="C66" s="21"/>
      <c r="D66" s="104"/>
      <c r="E66" s="166" t="s">
        <v>51</v>
      </c>
      <c r="F66" s="167"/>
      <c r="G66" s="168"/>
      <c r="H66" s="70"/>
      <c r="I66" s="146"/>
      <c r="J66" s="147"/>
    </row>
    <row r="67" spans="1:10" ht="13.9" customHeight="1" x14ac:dyDescent="0.3">
      <c r="A67" s="61" t="s">
        <v>49</v>
      </c>
      <c r="B67" s="20"/>
      <c r="C67" s="21"/>
      <c r="D67" s="104"/>
      <c r="E67" s="166" t="s">
        <v>51</v>
      </c>
      <c r="F67" s="167"/>
      <c r="G67" s="168"/>
      <c r="H67" s="70"/>
      <c r="I67" s="146"/>
      <c r="J67" s="147"/>
    </row>
    <row r="68" spans="1:10" ht="13.9" customHeight="1" x14ac:dyDescent="0.3">
      <c r="A68" s="61" t="s">
        <v>50</v>
      </c>
      <c r="B68" s="20"/>
      <c r="C68" s="21"/>
      <c r="D68" s="104"/>
      <c r="E68" s="166" t="s">
        <v>51</v>
      </c>
      <c r="F68" s="167"/>
      <c r="G68" s="168"/>
      <c r="H68" s="70"/>
      <c r="I68" s="146"/>
      <c r="J68" s="147"/>
    </row>
    <row r="69" spans="1:10" ht="13.9" customHeight="1" x14ac:dyDescent="0.3">
      <c r="A69" s="61" t="s">
        <v>56</v>
      </c>
      <c r="B69" s="20"/>
      <c r="C69" s="21"/>
      <c r="D69" s="104"/>
      <c r="E69" s="166" t="s">
        <v>51</v>
      </c>
      <c r="F69" s="167"/>
      <c r="G69" s="168"/>
      <c r="H69" s="70"/>
      <c r="I69" s="146"/>
      <c r="J69" s="147"/>
    </row>
    <row r="70" spans="1:10" x14ac:dyDescent="0.3">
      <c r="A70" s="68" t="s">
        <v>98</v>
      </c>
      <c r="B70" s="38"/>
      <c r="C70" s="10"/>
      <c r="D70" s="10"/>
      <c r="E70" s="38"/>
      <c r="F70" s="10"/>
      <c r="G70" s="11"/>
      <c r="H70" s="71"/>
      <c r="I70" s="150"/>
      <c r="J70" s="151"/>
    </row>
    <row r="71" spans="1:10" ht="13.15" customHeight="1" x14ac:dyDescent="0.3">
      <c r="A71" s="75"/>
      <c r="B71" s="18" t="s">
        <v>30</v>
      </c>
      <c r="C71" s="18" t="s">
        <v>31</v>
      </c>
      <c r="D71" s="18"/>
      <c r="E71" s="19" t="s">
        <v>99</v>
      </c>
      <c r="F71" s="6"/>
      <c r="G71" s="6"/>
      <c r="H71" s="71"/>
      <c r="J71" s="117"/>
    </row>
    <row r="72" spans="1:10" ht="13.9" customHeight="1" x14ac:dyDescent="0.3">
      <c r="A72" s="61" t="s">
        <v>101</v>
      </c>
      <c r="B72" s="20"/>
      <c r="C72" s="21"/>
      <c r="D72" s="104"/>
      <c r="E72" s="166" t="s">
        <v>100</v>
      </c>
      <c r="F72" s="167"/>
      <c r="G72" s="168"/>
      <c r="H72" s="70"/>
      <c r="I72" s="146"/>
      <c r="J72" s="147"/>
    </row>
    <row r="73" spans="1:10" x14ac:dyDescent="0.3">
      <c r="I73" s="150"/>
      <c r="J73" s="151"/>
    </row>
    <row r="74" spans="1:10" x14ac:dyDescent="0.3">
      <c r="J74" s="117"/>
    </row>
    <row r="75" spans="1:10" x14ac:dyDescent="0.3">
      <c r="A75" s="1" t="s">
        <v>32</v>
      </c>
      <c r="I75" s="146"/>
      <c r="J75" s="147"/>
    </row>
    <row r="76" spans="1:10" ht="17.25" thickBot="1" x14ac:dyDescent="0.35">
      <c r="I76" s="146"/>
      <c r="J76" s="147"/>
    </row>
    <row r="77" spans="1:10" x14ac:dyDescent="0.3">
      <c r="A77" s="51"/>
      <c r="B77" s="80">
        <v>2000000</v>
      </c>
      <c r="C77" s="81" t="s">
        <v>71</v>
      </c>
      <c r="D77" s="105"/>
      <c r="E77" s="52" t="s">
        <v>68</v>
      </c>
      <c r="F77" s="53"/>
      <c r="G77" s="80"/>
      <c r="H77" s="82"/>
      <c r="I77" s="152"/>
      <c r="J77" s="153"/>
    </row>
    <row r="78" spans="1:10" x14ac:dyDescent="0.3">
      <c r="A78" s="55" t="s">
        <v>108</v>
      </c>
      <c r="B78" s="8"/>
      <c r="C78" s="47" t="s">
        <v>80</v>
      </c>
      <c r="D78" s="47"/>
      <c r="E78" s="8"/>
      <c r="F78" s="9"/>
      <c r="G78" s="9"/>
      <c r="H78" s="48"/>
      <c r="I78" s="113"/>
      <c r="J78" s="114" t="s">
        <v>87</v>
      </c>
    </row>
    <row r="79" spans="1:10" ht="33" x14ac:dyDescent="0.3">
      <c r="A79" s="89"/>
      <c r="B79" s="90"/>
      <c r="C79" s="91"/>
      <c r="D79" s="91"/>
      <c r="E79" s="90"/>
      <c r="F79" s="92"/>
      <c r="G79" s="92"/>
      <c r="H79" s="49"/>
      <c r="I79" s="115" t="s">
        <v>93</v>
      </c>
      <c r="J79" s="116" t="s">
        <v>89</v>
      </c>
    </row>
    <row r="80" spans="1:10" ht="14.45" customHeight="1" x14ac:dyDescent="0.3">
      <c r="A80" s="59" t="s">
        <v>72</v>
      </c>
      <c r="B80" s="93">
        <v>0</v>
      </c>
      <c r="C80" s="30" t="e">
        <f>B80/B88</f>
        <v>#DIV/0!</v>
      </c>
      <c r="D80" s="106"/>
      <c r="E80" s="163" t="s">
        <v>69</v>
      </c>
      <c r="F80" s="164"/>
      <c r="G80" s="165"/>
      <c r="H80" s="88"/>
      <c r="I80" s="154">
        <v>0</v>
      </c>
      <c r="J80" s="117"/>
    </row>
    <row r="81" spans="1:10" x14ac:dyDescent="0.3">
      <c r="A81" s="59" t="s">
        <v>67</v>
      </c>
      <c r="B81" s="93">
        <v>0</v>
      </c>
      <c r="C81" s="30" t="e">
        <f>B81/B88</f>
        <v>#DIV/0!</v>
      </c>
      <c r="D81" s="106"/>
      <c r="E81" s="163" t="s">
        <v>69</v>
      </c>
      <c r="F81" s="164"/>
      <c r="G81" s="165"/>
      <c r="H81" s="88"/>
      <c r="I81" s="154">
        <v>0</v>
      </c>
      <c r="J81" s="117"/>
    </row>
    <row r="82" spans="1:10" x14ac:dyDescent="0.3">
      <c r="A82" s="59" t="s">
        <v>60</v>
      </c>
      <c r="B82" s="93">
        <v>0</v>
      </c>
      <c r="C82" s="30" t="e">
        <f>B82/B88</f>
        <v>#DIV/0!</v>
      </c>
      <c r="D82" s="106"/>
      <c r="E82" s="163" t="s">
        <v>69</v>
      </c>
      <c r="F82" s="164"/>
      <c r="G82" s="165"/>
      <c r="H82" s="88"/>
      <c r="I82" s="154">
        <v>0</v>
      </c>
      <c r="J82" s="117"/>
    </row>
    <row r="83" spans="1:10" x14ac:dyDescent="0.3">
      <c r="A83" s="59" t="s">
        <v>61</v>
      </c>
      <c r="B83" s="93">
        <v>0</v>
      </c>
      <c r="C83" s="35" t="e">
        <f>B83/B88</f>
        <v>#DIV/0!</v>
      </c>
      <c r="D83" s="107"/>
      <c r="E83" s="163" t="s">
        <v>69</v>
      </c>
      <c r="F83" s="164"/>
      <c r="G83" s="165"/>
      <c r="H83" s="88"/>
      <c r="I83" s="154">
        <v>0</v>
      </c>
      <c r="J83" s="117"/>
    </row>
    <row r="84" spans="1:10" x14ac:dyDescent="0.3">
      <c r="A84" s="59" t="s">
        <v>64</v>
      </c>
      <c r="B84" s="93">
        <v>0</v>
      </c>
      <c r="C84" s="30" t="e">
        <f>B84/B88</f>
        <v>#DIV/0!</v>
      </c>
      <c r="D84" s="106"/>
      <c r="E84" s="163" t="s">
        <v>69</v>
      </c>
      <c r="F84" s="164"/>
      <c r="G84" s="165"/>
      <c r="H84" s="88"/>
      <c r="I84" s="154">
        <v>0</v>
      </c>
      <c r="J84" s="117"/>
    </row>
    <row r="85" spans="1:10" x14ac:dyDescent="0.3">
      <c r="A85" s="59" t="s">
        <v>65</v>
      </c>
      <c r="B85" s="93">
        <v>0</v>
      </c>
      <c r="C85" s="30" t="e">
        <f>B85/B88</f>
        <v>#DIV/0!</v>
      </c>
      <c r="D85" s="106"/>
      <c r="E85" s="163" t="s">
        <v>69</v>
      </c>
      <c r="F85" s="164"/>
      <c r="G85" s="165"/>
      <c r="H85" s="88"/>
      <c r="I85" s="154">
        <v>0</v>
      </c>
      <c r="J85" s="117"/>
    </row>
    <row r="86" spans="1:10" ht="17.25" thickBot="1" x14ac:dyDescent="0.35">
      <c r="A86" s="83" t="s">
        <v>66</v>
      </c>
      <c r="B86" s="93">
        <v>0</v>
      </c>
      <c r="C86" s="36" t="e">
        <f>B86/B88</f>
        <v>#DIV/0!</v>
      </c>
      <c r="D86" s="106"/>
      <c r="E86" s="163" t="s">
        <v>69</v>
      </c>
      <c r="F86" s="164"/>
      <c r="G86" s="165"/>
      <c r="H86" s="88"/>
      <c r="I86" s="154">
        <v>0</v>
      </c>
      <c r="J86" s="117"/>
    </row>
    <row r="87" spans="1:10" x14ac:dyDescent="0.3">
      <c r="A87" s="95"/>
      <c r="B87" s="98">
        <f>SUM(B80:B86)</f>
        <v>0</v>
      </c>
      <c r="C87" s="37" t="e">
        <f>SUM(C80:C86)</f>
        <v>#DIV/0!</v>
      </c>
      <c r="D87" s="108"/>
      <c r="E87" s="96"/>
      <c r="F87" s="96"/>
      <c r="G87" s="97"/>
      <c r="H87" s="88"/>
      <c r="I87" s="155">
        <f>SUM(I80:I86)</f>
        <v>0</v>
      </c>
      <c r="J87" s="156">
        <f>C94+I87</f>
        <v>0</v>
      </c>
    </row>
    <row r="88" spans="1:10" ht="33.75" thickBot="1" x14ac:dyDescent="0.35">
      <c r="A88" s="84"/>
      <c r="B88" s="94"/>
      <c r="C88" s="86"/>
      <c r="D88" s="86"/>
      <c r="E88" s="85"/>
      <c r="F88" s="85"/>
      <c r="G88" s="87"/>
      <c r="H88" s="67"/>
      <c r="I88" s="157"/>
      <c r="J88" s="138" t="s">
        <v>94</v>
      </c>
    </row>
    <row r="89" spans="1:10" x14ac:dyDescent="0.3">
      <c r="A89" s="76"/>
      <c r="B89" s="77"/>
      <c r="C89" s="77"/>
      <c r="D89" s="77"/>
      <c r="E89" s="78"/>
      <c r="F89" s="79"/>
      <c r="G89" s="16"/>
      <c r="H89" s="42"/>
    </row>
    <row r="90" spans="1:10" x14ac:dyDescent="0.3">
      <c r="A90" s="7"/>
      <c r="B90" s="8"/>
      <c r="C90" s="9"/>
      <c r="D90" s="9"/>
      <c r="E90" s="8" t="s">
        <v>76</v>
      </c>
      <c r="F90" s="34">
        <v>12</v>
      </c>
      <c r="G90" s="33" t="s">
        <v>70</v>
      </c>
      <c r="H90" s="42"/>
    </row>
    <row r="91" spans="1:10" x14ac:dyDescent="0.3">
      <c r="A91" s="7" t="s">
        <v>81</v>
      </c>
      <c r="B91" s="100" t="s">
        <v>82</v>
      </c>
      <c r="C91" s="9"/>
      <c r="D91" s="47" t="s">
        <v>84</v>
      </c>
      <c r="E91" s="8" t="s">
        <v>83</v>
      </c>
      <c r="F91" s="34"/>
      <c r="G91" s="33"/>
      <c r="H91" s="101"/>
    </row>
    <row r="92" spans="1:10" x14ac:dyDescent="0.3">
      <c r="A92" s="23" t="s">
        <v>59</v>
      </c>
      <c r="B92" s="171" t="s">
        <v>58</v>
      </c>
      <c r="C92" s="172"/>
      <c r="D92" s="99"/>
      <c r="E92" s="29">
        <v>0</v>
      </c>
      <c r="F92" s="30" t="e">
        <f>E92/E101</f>
        <v>#DIV/0!</v>
      </c>
      <c r="G92" s="31" t="s">
        <v>69</v>
      </c>
      <c r="H92" s="42"/>
    </row>
    <row r="93" spans="1:10" x14ac:dyDescent="0.3">
      <c r="A93" s="23" t="s">
        <v>67</v>
      </c>
      <c r="B93" s="171" t="s">
        <v>58</v>
      </c>
      <c r="C93" s="172"/>
      <c r="D93" s="99"/>
      <c r="E93" s="29">
        <v>0</v>
      </c>
      <c r="F93" s="30" t="e">
        <f>E93/E101</f>
        <v>#DIV/0!</v>
      </c>
      <c r="G93" s="31" t="s">
        <v>69</v>
      </c>
      <c r="H93" s="42"/>
    </row>
    <row r="94" spans="1:10" x14ac:dyDescent="0.3">
      <c r="A94" s="23" t="s">
        <v>60</v>
      </c>
      <c r="B94" s="171" t="s">
        <v>58</v>
      </c>
      <c r="C94" s="172"/>
      <c r="D94" s="99"/>
      <c r="E94" s="29">
        <v>0</v>
      </c>
      <c r="F94" s="30" t="e">
        <f>E94/E101</f>
        <v>#DIV/0!</v>
      </c>
      <c r="G94" s="31" t="s">
        <v>69</v>
      </c>
      <c r="H94" s="42"/>
    </row>
    <row r="95" spans="1:10" x14ac:dyDescent="0.3">
      <c r="A95" s="23" t="s">
        <v>61</v>
      </c>
      <c r="B95" s="171" t="s">
        <v>58</v>
      </c>
      <c r="C95" s="172"/>
      <c r="D95" s="99"/>
      <c r="E95" s="29">
        <v>0</v>
      </c>
      <c r="F95" s="30" t="e">
        <f>E95/E101</f>
        <v>#DIV/0!</v>
      </c>
      <c r="G95" s="31" t="s">
        <v>69</v>
      </c>
      <c r="H95" s="42"/>
    </row>
    <row r="96" spans="1:10" x14ac:dyDescent="0.3">
      <c r="A96" s="23" t="s">
        <v>62</v>
      </c>
      <c r="B96" s="171" t="s">
        <v>58</v>
      </c>
      <c r="C96" s="172"/>
      <c r="D96" s="99"/>
      <c r="E96" s="29">
        <v>0</v>
      </c>
      <c r="F96" s="30" t="e">
        <f>E96/E101</f>
        <v>#DIV/0!</v>
      </c>
      <c r="G96" s="31" t="s">
        <v>69</v>
      </c>
      <c r="H96" s="42"/>
    </row>
    <row r="97" spans="1:8" x14ac:dyDescent="0.3">
      <c r="A97" s="23" t="s">
        <v>63</v>
      </c>
      <c r="B97" s="169" t="s">
        <v>85</v>
      </c>
      <c r="C97" s="170"/>
      <c r="D97" s="99"/>
      <c r="E97" s="29">
        <v>0</v>
      </c>
      <c r="F97" s="30" t="e">
        <f>E97/E101</f>
        <v>#DIV/0!</v>
      </c>
      <c r="G97" s="31" t="s">
        <v>69</v>
      </c>
      <c r="H97" s="42"/>
    </row>
    <row r="98" spans="1:8" x14ac:dyDescent="0.3">
      <c r="A98" s="23" t="s">
        <v>64</v>
      </c>
      <c r="B98" s="169" t="s">
        <v>85</v>
      </c>
      <c r="C98" s="170"/>
      <c r="D98" s="99"/>
      <c r="E98" s="29">
        <v>0</v>
      </c>
      <c r="F98" s="30" t="e">
        <f>E98/E101</f>
        <v>#DIV/0!</v>
      </c>
      <c r="G98" s="31" t="s">
        <v>69</v>
      </c>
      <c r="H98" s="42"/>
    </row>
    <row r="99" spans="1:8" x14ac:dyDescent="0.3">
      <c r="A99" s="23" t="s">
        <v>65</v>
      </c>
      <c r="B99" s="169" t="s">
        <v>85</v>
      </c>
      <c r="C99" s="170"/>
      <c r="D99" s="99"/>
      <c r="E99" s="29">
        <v>0</v>
      </c>
      <c r="F99" s="30" t="e">
        <f>E99/E101</f>
        <v>#DIV/0!</v>
      </c>
      <c r="G99" s="31" t="s">
        <v>69</v>
      </c>
      <c r="H99" s="42"/>
    </row>
    <row r="100" spans="1:8" x14ac:dyDescent="0.3">
      <c r="A100" s="32" t="s">
        <v>66</v>
      </c>
      <c r="B100" s="171" t="s">
        <v>58</v>
      </c>
      <c r="C100" s="172"/>
      <c r="D100" s="99"/>
      <c r="E100" s="29">
        <v>0</v>
      </c>
      <c r="F100" s="30" t="e">
        <f>E100/E101</f>
        <v>#DIV/0!</v>
      </c>
      <c r="G100" s="31" t="s">
        <v>69</v>
      </c>
      <c r="H100" s="42"/>
    </row>
    <row r="101" spans="1:8" x14ac:dyDescent="0.3">
      <c r="A101" s="6"/>
      <c r="B101" s="171"/>
      <c r="C101" s="172"/>
      <c r="D101" s="109"/>
      <c r="E101" s="28">
        <f>SUM(E92:E100)</f>
        <v>0</v>
      </c>
      <c r="F101" s="28" t="e">
        <f>SUM(F92:F101)</f>
        <v>#DIV/0!</v>
      </c>
      <c r="G101" s="6"/>
      <c r="H101" s="42"/>
    </row>
    <row r="102" spans="1:8" x14ac:dyDescent="0.3">
      <c r="H102" s="42"/>
    </row>
    <row r="103" spans="1:8" x14ac:dyDescent="0.3">
      <c r="H103" s="42"/>
    </row>
    <row r="104" spans="1:8" x14ac:dyDescent="0.3">
      <c r="H104" s="42"/>
    </row>
  </sheetData>
  <dataConsolidate/>
  <mergeCells count="39">
    <mergeCell ref="B56:C56"/>
    <mergeCell ref="E62:G62"/>
    <mergeCell ref="E54:G54"/>
    <mergeCell ref="E58:G58"/>
    <mergeCell ref="E59:G59"/>
    <mergeCell ref="E60:G60"/>
    <mergeCell ref="E61:G61"/>
    <mergeCell ref="B45:C45"/>
    <mergeCell ref="E47:G47"/>
    <mergeCell ref="E48:G48"/>
    <mergeCell ref="E49:G49"/>
    <mergeCell ref="E50:G50"/>
    <mergeCell ref="B99:C99"/>
    <mergeCell ref="B100:C100"/>
    <mergeCell ref="B101:C101"/>
    <mergeCell ref="B92:C92"/>
    <mergeCell ref="B93:C93"/>
    <mergeCell ref="B94:C94"/>
    <mergeCell ref="B95:C95"/>
    <mergeCell ref="B96:C96"/>
    <mergeCell ref="E84:G84"/>
    <mergeCell ref="E85:G85"/>
    <mergeCell ref="E86:G86"/>
    <mergeCell ref="B97:C97"/>
    <mergeCell ref="B98:C98"/>
    <mergeCell ref="I6:J6"/>
    <mergeCell ref="E80:G80"/>
    <mergeCell ref="E81:G81"/>
    <mergeCell ref="E82:G82"/>
    <mergeCell ref="E83:G83"/>
    <mergeCell ref="E51:G51"/>
    <mergeCell ref="E52:G52"/>
    <mergeCell ref="E53:G53"/>
    <mergeCell ref="E63:G63"/>
    <mergeCell ref="E66:G66"/>
    <mergeCell ref="E67:G67"/>
    <mergeCell ref="E68:G68"/>
    <mergeCell ref="E69:G69"/>
    <mergeCell ref="E72:G72"/>
  </mergeCells>
  <dataValidations count="3">
    <dataValidation type="textLength" allowBlank="1" showInputMessage="1" showErrorMessage="1" sqref="H48:H54 E47:G54 I47:J47 I49:J54 E66:J69 E72:J72" xr:uid="{00000000-0002-0000-0000-000000000000}">
      <formula1>0</formula1>
      <formula2>150</formula2>
    </dataValidation>
    <dataValidation type="textLength" allowBlank="1" showInputMessage="1" showErrorMessage="1" sqref="G92:G100 E80:E87 H80:H87 E58:J63 H89:H104" xr:uid="{00000000-0002-0000-0000-000001000000}">
      <formula1>0</formula1>
      <formula2>100</formula2>
    </dataValidation>
    <dataValidation type="textLength" allowBlank="1" showInputMessage="1" showErrorMessage="1" sqref="I75:J76" xr:uid="{1B645F98-818E-4E51-8E5A-CCCE3AE9269D}">
      <formula1>0</formula1>
      <formula2>250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Cellule architecture</dc:creator>
  <cp:lastModifiedBy>Cellule architecture</cp:lastModifiedBy>
  <dcterms:created xsi:type="dcterms:W3CDTF">2023-02-27T14:26:53Z</dcterms:created>
  <dcterms:modified xsi:type="dcterms:W3CDTF">2026-03-06T10:45:51Z</dcterms:modified>
</cp:coreProperties>
</file>